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Sheet1" sheetId="1" r:id="rId1"/>
  </sheets>
  <definedNames>
    <definedName name="_xlnm.Print_Area" localSheetId="0">Sheet1!$B$4:$K$13</definedName>
  </definedNames>
  <calcPr calcId="144525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K12" i="1" l="1"/>
  <c r="J12" i="1"/>
  <c r="I12" i="1" l="1"/>
  <c r="D11" i="1"/>
  <c r="C11" i="1"/>
  <c r="J11" i="1"/>
  <c r="K11" i="1"/>
  <c r="I11" i="1" l="1"/>
  <c r="D8" i="1"/>
  <c r="D9" i="1"/>
  <c r="D10" i="1"/>
  <c r="C8" i="1"/>
  <c r="C9" i="1"/>
  <c r="C10" i="1"/>
  <c r="D7" i="1"/>
  <c r="C7" i="1"/>
  <c r="J8" i="1"/>
  <c r="J9" i="1"/>
  <c r="J10" i="1"/>
  <c r="J7" i="1"/>
  <c r="K8" i="1"/>
  <c r="K9" i="1"/>
  <c r="K10" i="1"/>
  <c r="K7" i="1"/>
  <c r="K13" i="1" l="1"/>
  <c r="J13" i="1"/>
  <c r="I8" i="1"/>
  <c r="I9" i="1"/>
  <c r="I10" i="1"/>
  <c r="I7" i="1"/>
  <c r="I13" i="1" l="1"/>
  <c r="I24" i="1" s="1"/>
  <c r="I16" i="1" l="1"/>
</calcChain>
</file>

<file path=xl/sharedStrings.xml><?xml version="1.0" encoding="utf-8"?>
<sst xmlns="http://schemas.openxmlformats.org/spreadsheetml/2006/main" count="23" uniqueCount="15">
  <si>
    <t>აშშ დოლარი</t>
  </si>
  <si>
    <t>შვ ფრანკი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</si>
  <si>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</si>
  <si>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</si>
  <si>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</si>
  <si>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</si>
  <si>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</si>
  <si>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</si>
  <si>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</si>
  <si>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</si>
  <si>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</si>
  <si>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</si>
  <si>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</si>
  <si>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ჯანდაცვის მსოფლიო ორგანიზაციის ჩარჩო კონვენცია თამბაქოს კონტროლის შესახებ    (WHO  FCTC)</t>
  </si>
  <si>
    <t>გადაუდებელი შემთხვევების სარეზერვო ფონდი (CFE)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</si>
</sst>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00"/>
    <numFmt numFmtId="165" formatCode="[$CHF]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view="pageBreakPreview" zoomScaleNormal="100" zoomScaleSheetLayoutView="100" workbookViewId="0">
      <selection activeCell="N24" sqref="N24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5" t="s">
        <v>2</v>
      </c>
      <c r="C4" s="14" t="s">
        <v>3</v>
      </c>
      <c r="D4" s="14"/>
      <c r="E4" s="16">
        <v>2.9487999999999999</v>
      </c>
      <c r="F4" s="17"/>
      <c r="G4" s="18">
        <v>3.0215999999999998</v>
      </c>
      <c r="H4" s="19"/>
      <c r="I4" s="14" t="s">
        <v>6</v>
      </c>
      <c r="J4" s="14"/>
      <c r="K4" s="14"/>
    </row>
    <row r="5" spans="2:11" x14ac:dyDescent="0.25">
      <c r="B5" s="15"/>
      <c r="C5" s="14"/>
      <c r="D5" s="14"/>
      <c r="E5" s="14" t="s">
        <v>4</v>
      </c>
      <c r="F5" s="14"/>
      <c r="G5" s="14" t="s">
        <v>5</v>
      </c>
      <c r="H5" s="14"/>
      <c r="I5" s="14"/>
      <c r="J5" s="14"/>
      <c r="K5" s="14"/>
    </row>
    <row r="6" spans="2:11" ht="21" customHeight="1" x14ac:dyDescent="0.25">
      <c r="B6" s="15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3</v>
      </c>
      <c r="J6" s="2" t="s">
        <v>4</v>
      </c>
      <c r="K6" s="2" t="s">
        <v>5</v>
      </c>
    </row>
    <row r="7" spans="2:11" ht="21" customHeight="1" x14ac:dyDescent="0.25">
      <c r="B7" s="3" t="s">
        <v>10</v>
      </c>
      <c r="C7" s="9">
        <f>E7+G7</f>
        <v>482195</v>
      </c>
      <c r="D7" s="9">
        <f>F7+H7</f>
        <v>0</v>
      </c>
      <c r="E7" s="9">
        <v>38280</v>
      </c>
      <c r="F7" s="9"/>
      <c r="G7" s="9">
        <v>443915</v>
      </c>
      <c r="H7" s="9"/>
      <c r="I7" s="8">
        <f>J7+K7</f>
        <v>1421896.6159999999</v>
      </c>
      <c r="J7" s="8">
        <f>E7*$E$4+F7*$G$4</f>
        <v>112880.064</v>
      </c>
      <c r="K7" s="8">
        <f>G7*$E$4+H7*$G$4</f>
        <v>1309016.5519999999</v>
      </c>
    </row>
    <row r="8" spans="2:11" ht="21" customHeight="1" x14ac:dyDescent="0.25">
      <c r="B8" s="3" t="s">
        <v>9</v>
      </c>
      <c r="C8" s="9">
        <f t="shared" ref="C8:C11" si="0">E8+G8</f>
        <v>0</v>
      </c>
      <c r="D8" s="9">
        <f t="shared" ref="D8:D11" si="1">F8+H8</f>
        <v>475157</v>
      </c>
      <c r="E8" s="9"/>
      <c r="F8" s="9">
        <v>29730</v>
      </c>
      <c r="G8" s="9"/>
      <c r="H8" s="9">
        <v>445427</v>
      </c>
      <c r="I8" s="8">
        <f t="shared" ref="I8:I11" si="2">J8+K8</f>
        <v>1435734.3912</v>
      </c>
      <c r="J8" s="8">
        <f t="shared" ref="J8:J11" si="3">E8*$E$4+F8*$G$4</f>
        <v>89832.167999999991</v>
      </c>
      <c r="K8" s="8">
        <f t="shared" ref="K8:K11" si="4">G8*$E$4+H8*$G$4</f>
        <v>1345902.2231999999</v>
      </c>
    </row>
    <row r="9" spans="2:11" ht="21" customHeight="1" x14ac:dyDescent="0.25">
      <c r="B9" s="3" t="s">
        <v>7</v>
      </c>
      <c r="C9" s="9">
        <f t="shared" si="0"/>
        <v>0</v>
      </c>
      <c r="D9" s="9">
        <f t="shared" si="1"/>
        <v>18546</v>
      </c>
      <c r="E9" s="9"/>
      <c r="F9" s="9">
        <v>18546</v>
      </c>
      <c r="G9" s="9"/>
      <c r="H9" s="9"/>
      <c r="I9" s="8">
        <f t="shared" si="2"/>
        <v>56038.5936</v>
      </c>
      <c r="J9" s="8">
        <f t="shared" si="3"/>
        <v>56038.5936</v>
      </c>
      <c r="K9" s="8">
        <f t="shared" si="4"/>
        <v>0</v>
      </c>
    </row>
    <row r="10" spans="2:11" ht="21" customHeight="1" x14ac:dyDescent="0.25">
      <c r="B10" s="3" t="s">
        <v>8</v>
      </c>
      <c r="C10" s="9">
        <f t="shared" si="0"/>
        <v>20000</v>
      </c>
      <c r="D10" s="9">
        <f t="shared" si="1"/>
        <v>0</v>
      </c>
      <c r="E10" s="9">
        <v>20000</v>
      </c>
      <c r="F10" s="9"/>
      <c r="G10" s="9"/>
      <c r="H10" s="9"/>
      <c r="I10" s="8">
        <f t="shared" si="2"/>
        <v>58976</v>
      </c>
      <c r="J10" s="8">
        <f t="shared" si="3"/>
        <v>58976</v>
      </c>
      <c r="K10" s="8">
        <f t="shared" si="4"/>
        <v>0</v>
      </c>
    </row>
    <row r="11" spans="2:11" ht="36" customHeight="1" x14ac:dyDescent="0.25">
      <c r="B11" s="3" t="s">
        <v>13</v>
      </c>
      <c r="C11" s="9">
        <f t="shared" si="0"/>
        <v>905</v>
      </c>
      <c r="D11" s="9">
        <f t="shared" si="1"/>
        <v>0</v>
      </c>
      <c r="E11" s="9">
        <v>905</v>
      </c>
      <c r="F11" s="9"/>
      <c r="G11" s="9"/>
      <c r="H11" s="9"/>
      <c r="I11" s="8">
        <f t="shared" si="2"/>
        <v>2668.6639999999998</v>
      </c>
      <c r="J11" s="8">
        <f t="shared" si="3"/>
        <v>2668.6639999999998</v>
      </c>
      <c r="K11" s="8">
        <f t="shared" si="4"/>
        <v>0</v>
      </c>
    </row>
    <row r="12" spans="2:11" ht="21" customHeight="1" x14ac:dyDescent="0.25">
      <c r="B12" s="3" t="s">
        <v>14</v>
      </c>
      <c r="C12" s="9"/>
      <c r="D12" s="9"/>
      <c r="E12" s="9">
        <v>5000</v>
      </c>
      <c r="F12" s="9"/>
      <c r="G12" s="9"/>
      <c r="H12" s="9"/>
      <c r="I12" s="8">
        <f>J12+K12</f>
        <v>14744</v>
      </c>
      <c r="J12" s="8">
        <f>E12*$E$4+F12*$G$4</f>
        <v>14744</v>
      </c>
      <c r="K12" s="8">
        <f>G12*$E$4+H12*$G$4</f>
        <v>0</v>
      </c>
    </row>
    <row r="13" spans="2:11" ht="26.25" customHeight="1" x14ac:dyDescent="0.25">
      <c r="B13" s="4" t="s">
        <v>3</v>
      </c>
      <c r="C13" s="7">
        <f t="shared" ref="C13:K13" si="5">SUM(C7:C12)</f>
        <v>503100</v>
      </c>
      <c r="D13" s="7">
        <f t="shared" si="5"/>
        <v>493703</v>
      </c>
      <c r="E13" s="7">
        <f t="shared" si="5"/>
        <v>64185</v>
      </c>
      <c r="F13" s="7">
        <f t="shared" si="5"/>
        <v>48276</v>
      </c>
      <c r="G13" s="7">
        <f t="shared" si="5"/>
        <v>443915</v>
      </c>
      <c r="H13" s="7">
        <f t="shared" si="5"/>
        <v>445427</v>
      </c>
      <c r="I13" s="10">
        <f t="shared" si="5"/>
        <v>2990058.2647999995</v>
      </c>
      <c r="J13" s="7">
        <f t="shared" si="5"/>
        <v>335139.48959999997</v>
      </c>
      <c r="K13" s="7">
        <f t="shared" si="5"/>
        <v>2654918.7752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-1290058.2647999995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3" spans="6:9" x14ac:dyDescent="0.25">
      <c r="I23" s="1">
        <v>2427658</v>
      </c>
    </row>
    <row r="24" spans="6:9" x14ac:dyDescent="0.25">
      <c r="H24" s="13"/>
      <c r="I24" s="13">
        <f>I23-I13</f>
        <v>-562400.26479999954</v>
      </c>
    </row>
    <row r="25" spans="6:9" x14ac:dyDescent="0.25">
      <c r="H25" s="13"/>
    </row>
  </sheetData>
  <mergeCells count="7"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2019-08-09T07:42:15Z</dcterms:modified>
</cp:coreProperties>
</file>